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BF2368EA-F8C5-479E-8371-1B1FCBFD9C0F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sheet1" sheetId="1" r:id="rId1"/>
    <sheet name="27 ปริมาณขยะมูลฝอยติดเชื้อ" sheetId="2" r:id="rId2"/>
  </sheets>
  <definedNames>
    <definedName name="_xlnm.Print_Titles" localSheetId="0">sheet1!$4:$5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2" l="1"/>
  <c r="H24" i="2"/>
  <c r="F3" i="2"/>
  <c r="F24" i="2" s="1"/>
  <c r="G3" i="2"/>
  <c r="H3" i="2"/>
  <c r="E3" i="2"/>
  <c r="E24" i="2" s="1"/>
</calcChain>
</file>

<file path=xl/sharedStrings.xml><?xml version="1.0" encoding="utf-8"?>
<sst xmlns="http://schemas.openxmlformats.org/spreadsheetml/2006/main" count="179" uniqueCount="109">
  <si>
    <r>
      <rPr>
        <b/>
        <sz val="14"/>
        <color rgb="FF000000"/>
        <rFont val="TH SarabunPSK"/>
        <family val="2"/>
      </rPr>
      <t>สวนราชการ</t>
    </r>
  </si>
  <si>
    <t xml:space="preserve">  แบบฟอร์มรายชื่อชุดข้อมูลที่สัมพันธ์กับประเด็นยุทธศาสตร์หรือประเด็นสําคัญ(Pain Point) ที่ผู้บริหารในจังหวัดให้ความสนใจ</t>
  </si>
  <si>
    <t>/</t>
  </si>
  <si>
    <t>ชื่อชุดข้อมูล</t>
  </si>
  <si>
    <t xml:space="preserve"> ตาราง 1. แสดงรายการชุดข้อมูลภายใต้ประเด็นยุทธศาสตร์หรือประเด็นสําคัญ(Pain Point)</t>
  </si>
  <si>
    <t>รายการชุดข้อมูล</t>
  </si>
  <si>
    <t>รหัสชุดข้อมูล</t>
  </si>
  <si>
    <t>เจ้าของข้อมูล (Data Owner)</t>
  </si>
  <si>
    <t>ราชการบริหารส่วนกลาง</t>
  </si>
  <si>
    <t xml:space="preserve">ราชการส่วนกลางที่ตั้งในภูมิภาค </t>
  </si>
  <si>
    <t xml:space="preserve">ราชการบริหารส่วนภูมิภาค </t>
  </si>
  <si>
    <t>ราชการบริหารส่วน ท้องถิ่น</t>
  </si>
  <si>
    <t>DataSet_10_01</t>
  </si>
  <si>
    <t>DataSet_10_02</t>
  </si>
  <si>
    <t>DataSet_10_03</t>
  </si>
  <si>
    <t>DataSet_10_04</t>
  </si>
  <si>
    <t>DataSet_10_05</t>
  </si>
  <si>
    <t>DataSet_10_06</t>
  </si>
  <si>
    <t>DataSet_10_07</t>
  </si>
  <si>
    <t>DataSet_10_08</t>
  </si>
  <si>
    <t>DataSet_10_09</t>
  </si>
  <si>
    <t>DataSet_10_10</t>
  </si>
  <si>
    <t>DataSet_10_11</t>
  </si>
  <si>
    <t>DataSet_10_12</t>
  </si>
  <si>
    <t>DataSet_10_13</t>
  </si>
  <si>
    <t>DataSet_10_14</t>
  </si>
  <si>
    <t>DataSet_10_15</t>
  </si>
  <si>
    <t>DataSet_10_16</t>
  </si>
  <si>
    <t>DataSet_10_17</t>
  </si>
  <si>
    <t>ประชากรทั้งหมด</t>
  </si>
  <si>
    <t>ครัวเรือนที่ได้รับการเก็บขนขยะมูลฝอย</t>
  </si>
  <si>
    <t>ปริมาณขยะมูลฝอยชุมชนที่เกิดขึ้นน</t>
  </si>
  <si>
    <t>ปริมาณขยะที่ถูกนำไปใช้ประโยชน์</t>
  </si>
  <si>
    <t>ปริมาณขยะที่มีการเก็บขนไปกำจัด</t>
  </si>
  <si>
    <t>ปริมาณขยะที่ส่งกำจัดใน Site ไม่ถูกต้อง</t>
  </si>
  <si>
    <t>ปริมาณขยะที่ส่งกำจัดใน Site ถูกต้อง</t>
  </si>
  <si>
    <t>ปริมาณขยะสะสม</t>
  </si>
  <si>
    <t>ปริมาณการกำจัดขยะ</t>
  </si>
  <si>
    <t>ปริมาณขยะที่กำจัดถูกต้อง</t>
  </si>
  <si>
    <t>ปริมาณขยะที่กำจัดไม่ถูกต้อง</t>
  </si>
  <si>
    <t>ปริมาณกากอุตสาหกรรมที่เกิดขึ้น</t>
  </si>
  <si>
    <t xml:space="preserve">ปริมาณกากอุตสาหกรรมที่กำจัดอย่างถูกต้อง </t>
  </si>
  <si>
    <t xml:space="preserve">เรื่องร้องเรียนด้านปัญหาขยะ </t>
  </si>
  <si>
    <t>รายงานการศึกษาวิจัยด้านขยะ</t>
  </si>
  <si>
    <t xml:space="preserve">สถานที่กำจัดขยะ </t>
  </si>
  <si>
    <t xml:space="preserve">สถานที่กำจัดขยะมูลฝอยแบบถูกต้องตามหลักวิชาการ
</t>
  </si>
  <si>
    <t>สถานที่กำจัดขยะมูลฝอยแบบไม่ถูกต้องตามหลักวิชาการ</t>
  </si>
  <si>
    <t>อปท. ที่มีการให้บริการจัดเก็บขยะมูลฝอย</t>
  </si>
  <si>
    <t>อปท.ที่ไม่มีการให้บริการจัดเก็บขยะมูลฝอย</t>
  </si>
  <si>
    <t>ร้านรับซื้อของเก่า</t>
  </si>
  <si>
    <t>เครือข่ายชุมชนเพื่อสร้างความร่วมมือในการ บริหารจัดการขยะ</t>
  </si>
  <si>
    <t>กิจกรรมการให้ความรู้และความเข้าใจในการ จัดการปัญหาขยะ</t>
  </si>
  <si>
    <t>แผนงาน/โครงการบริหารจัดการขยะและของ เสียอันตรายของจังหวัด</t>
  </si>
  <si>
    <t>แผนการบูรณาการการบริหารจัดการขยะ ร่วมกันกับพื้นที่ใกล้เคียง</t>
  </si>
  <si>
    <t>ปริมาณขยะมูลฝอยแยกประเภทได้</t>
  </si>
  <si>
    <t>ปริมาณขยะมูลฝอยติดเชื้อในเขต อปท</t>
  </si>
  <si>
    <t>ค่าใช้จ่ายการบริหารจัดการขยะมูลฝอย</t>
  </si>
  <si>
    <t>ปริมาณขยะมูลฝอยที่ไม่ได้เก็บขน</t>
  </si>
  <si>
    <t>DataSet_10_18</t>
  </si>
  <si>
    <t>DataSet_10_19</t>
  </si>
  <si>
    <t>DataSet_10_20</t>
  </si>
  <si>
    <t>DataSet_10_21</t>
  </si>
  <si>
    <t>DataSet_10_22</t>
  </si>
  <si>
    <t>DataSet_10_23</t>
  </si>
  <si>
    <t>DataSet_10_24</t>
  </si>
  <si>
    <t>DataSet_10_25</t>
  </si>
  <si>
    <t>DataSet_10_26</t>
  </si>
  <si>
    <t>DataSet_10_27</t>
  </si>
  <si>
    <t>DataSet_10_28</t>
  </si>
  <si>
    <t>DataSet_10_29</t>
  </si>
  <si>
    <t>กรมการปกครอง</t>
  </si>
  <si>
    <t>กรมส่งเสริมการปกครองท้องถิ่น</t>
  </si>
  <si>
    <t>กรมควบคุมมลพิษ</t>
  </si>
  <si>
    <t>สำนักงานทรัพยากรธรรมชาติและ สิ่งแวดล้อมจังหวัดปัตตานี</t>
  </si>
  <si>
    <t>ที่ทำการปกครองจังหวัดปัตตานี</t>
  </si>
  <si>
    <t>สำนักงานส่งเสริมการปกครอง ท้องถิ่นจังหวัดปัตตานี</t>
  </si>
  <si>
    <t>ลำดับ</t>
  </si>
  <si>
    <t>อำเภอ</t>
  </si>
  <si>
    <t>หน่วย</t>
  </si>
  <si>
    <t>2561</t>
  </si>
  <si>
    <t>เมืองสุราษฎร์ธานี</t>
  </si>
  <si>
    <t>กาญจนดิษฐ์</t>
  </si>
  <si>
    <t>ดอนสัก</t>
  </si>
  <si>
    <t>เกาะสมุย</t>
  </si>
  <si>
    <t>เกาะพะงัน</t>
  </si>
  <si>
    <t>ไชยา</t>
  </si>
  <si>
    <t>ท่าชนะ</t>
  </si>
  <si>
    <t>คีรีรัฐนิคม</t>
  </si>
  <si>
    <t>บ้านตาขุน</t>
  </si>
  <si>
    <t>พนม</t>
  </si>
  <si>
    <t>ท่าฉาง</t>
  </si>
  <si>
    <t>บ้านนาสาร</t>
  </si>
  <si>
    <t>บ้านนาเดิม</t>
  </si>
  <si>
    <t>เคียนซา</t>
  </si>
  <si>
    <t>เวียงสระ</t>
  </si>
  <si>
    <t>พระแสง</t>
  </si>
  <si>
    <t>พุนพิน</t>
  </si>
  <si>
    <t>ชัยบุรี</t>
  </si>
  <si>
    <t xml:space="preserve">วิภาวดี </t>
  </si>
  <si>
    <t>2562</t>
  </si>
  <si>
    <t>2563</t>
  </si>
  <si>
    <t>2564</t>
  </si>
  <si>
    <t>2565</t>
  </si>
  <si>
    <t>สำนักงานสาธารณสุขจังหวัดสุราษฎร์ธานี</t>
  </si>
  <si>
    <t>ตัน/ปี</t>
  </si>
  <si>
    <t>DataSet_10_27 ปริมาณขยะมูลฝอยติดเชื้อในเขต อปท</t>
  </si>
  <si>
    <t>รวม</t>
  </si>
  <si>
    <t xml:space="preserve">     โรงพยาบาล</t>
  </si>
  <si>
    <t xml:space="preserve">     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</si>
</sst>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2"/>
      <color theme="1"/>
      <name val="TH SarabunPSK"/>
      <family val="2"/>
    </font>
    <font>
      <b/>
      <sz val="12"/>
      <color rgb="FF000000"/>
      <name val="TH SarabunPSK"/>
      <family val="2"/>
    </font>
    <font>
      <sz val="8"/>
      <name val="Calibri"/>
      <family val="2"/>
      <scheme val="minor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7" xfId="0" applyFont="1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12" xfId="0" applyFont="1" applyBorder="1"/>
    <xf numFmtId="0" fontId="1" fillId="0" borderId="7" xfId="0" applyFont="1" applyBorder="1" applyAlignment="1">
      <alignment wrapText="1"/>
    </xf>
    <xf numFmtId="0" fontId="1" fillId="0" borderId="12" xfId="0" applyFont="1" applyBorder="1" applyAlignment="1">
      <alignment vertical="center"/>
    </xf>
    <xf numFmtId="0" fontId="8" fillId="0" borderId="0" xfId="0" applyFont="1" applyAlignment="1">
      <alignment horizontal="left" vertical="top"/>
    </xf>
    <xf numFmtId="0" fontId="7" fillId="0" borderId="14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9" fillId="0" borderId="7" xfId="0" applyFont="1" applyBorder="1" applyAlignment="1">
      <alignment vertical="top" wrapText="1"/>
    </xf>
    <xf numFmtId="0" fontId="9" fillId="0" borderId="15" xfId="0" applyFont="1" applyBorder="1" applyAlignment="1">
      <alignment vertical="top" wrapText="1"/>
    </xf>
    <xf numFmtId="0" fontId="8" fillId="0" borderId="7" xfId="0" applyFont="1" applyFill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0" fontId="7" fillId="0" borderId="17" xfId="0" applyFont="1" applyFill="1" applyBorder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6" xfId="0" applyFont="1" applyFill="1" applyBorder="1" applyAlignment="1">
      <alignment horizontal="center" vertical="top"/>
    </xf>
    <xf numFmtId="0" fontId="8" fillId="0" borderId="12" xfId="0" applyFont="1" applyBorder="1" applyAlignment="1">
      <alignment vertical="top" wrapText="1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9" fillId="0" borderId="12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/>
    </xf>
    <xf numFmtId="2" fontId="11" fillId="0" borderId="7" xfId="0" applyNumberFormat="1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2" fontId="10" fillId="0" borderId="10" xfId="0" applyNumberFormat="1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638D34-34C1-4E60-8E5C-BD2697D5138A}" name="Table17891113" displayName="Table17891113" ref="A2:H24" totalsRowShown="0" headerRowDxfId="11" headerRowBorderDxfId="10" tableBorderDxfId="9" totalsRowBorderDxfId="8">
  <tableColumns count="8">
    <tableColumn id="1" xr3:uid="{0B4F5D21-5FD9-4344-82E2-4B2DCF10B010}" name="ลำดับ" dataDxfId="7"/>
    <tableColumn id="4" xr3:uid="{AF4689FB-FEBE-4B34-A57E-9C0C960976CF}" name="อำเภอ" dataDxfId="6"/>
    <tableColumn id="6" xr3:uid="{423D9C3C-137C-4379-91EF-1DF1899D0136}" name="หน่วย" dataDxfId="5"/>
    <tableColumn id="3" xr3:uid="{B2E18A17-8E6B-4AAB-9228-28FB28B24ED6}" name="2561" dataDxfId="4"/>
    <tableColumn id="7" xr3:uid="{281031D3-4F23-4BE2-BB19-940C5C355B6E}" name="2562" dataDxfId="3"/>
    <tableColumn id="8" xr3:uid="{57A2CCA1-4F9A-40DA-B83D-58D488F97471}" name="2563" dataDxfId="2"/>
    <tableColumn id="9" xr3:uid="{29F1FB04-E87D-43FB-AAE7-6D15A566F30B}" name="2564" dataDxfId="1"/>
    <tableColumn id="10" xr3:uid="{6FA6D5FC-845D-47EE-A580-AD191107834B}" name="2565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opLeftCell="A20" workbookViewId="0">
      <selection activeCell="C32" sqref="C32"/>
    </sheetView>
  </sheetViews>
  <sheetFormatPr defaultColWidth="8.85546875" defaultRowHeight="21.75" x14ac:dyDescent="0.5"/>
  <cols>
    <col min="1" max="1" width="12.7109375" style="2" customWidth="1"/>
    <col min="2" max="2" width="42.85546875" style="2" customWidth="1"/>
    <col min="3" max="3" width="29.28515625" style="2" customWidth="1"/>
    <col min="4" max="4" width="13.5703125" style="2" customWidth="1"/>
    <col min="5" max="5" width="12.42578125" style="2" customWidth="1"/>
    <col min="6" max="6" width="13.85546875" style="2" customWidth="1"/>
    <col min="7" max="7" width="13.42578125" style="2" customWidth="1"/>
    <col min="8" max="8" width="10" style="2" bestFit="1" customWidth="1"/>
    <col min="9" max="10" width="10.140625" style="2" bestFit="1" customWidth="1"/>
    <col min="11" max="11" width="6.28515625" style="2" bestFit="1" customWidth="1"/>
    <col min="12" max="16384" width="8.85546875" style="2"/>
  </cols>
  <sheetData>
    <row r="1" spans="1:11" ht="7.15" customHeight="1" x14ac:dyDescent="0.5"/>
    <row r="2" spans="1:11" ht="19.899999999999999" customHeight="1" x14ac:dyDescent="0.5">
      <c r="A2" s="41" t="s">
        <v>1</v>
      </c>
      <c r="B2" s="41"/>
      <c r="C2" s="41"/>
      <c r="D2" s="41"/>
      <c r="E2" s="41"/>
      <c r="F2" s="41"/>
      <c r="G2" s="41"/>
    </row>
    <row r="3" spans="1:11" ht="22.15" customHeight="1" x14ac:dyDescent="0.5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45" customHeight="1" x14ac:dyDescent="0.5">
      <c r="A4" s="42" t="s">
        <v>5</v>
      </c>
      <c r="B4" s="43"/>
      <c r="C4" s="44" t="s">
        <v>7</v>
      </c>
      <c r="D4" s="46" t="s">
        <v>0</v>
      </c>
      <c r="E4" s="47"/>
      <c r="F4" s="48"/>
      <c r="G4" s="48"/>
      <c r="H4" s="1"/>
    </row>
    <row r="5" spans="1:11" ht="54.6" customHeight="1" x14ac:dyDescent="0.5">
      <c r="A5" s="16" t="s">
        <v>6</v>
      </c>
      <c r="B5" s="16" t="s">
        <v>3</v>
      </c>
      <c r="C5" s="45"/>
      <c r="D5" s="17" t="s">
        <v>8</v>
      </c>
      <c r="E5" s="18" t="s">
        <v>9</v>
      </c>
      <c r="F5" s="15" t="s">
        <v>10</v>
      </c>
      <c r="G5" s="15" t="s">
        <v>11</v>
      </c>
      <c r="H5" s="1"/>
    </row>
    <row r="6" spans="1:11" ht="19.149999999999999" customHeight="1" x14ac:dyDescent="0.5">
      <c r="A6" s="3" t="s">
        <v>12</v>
      </c>
      <c r="B6" s="19" t="s">
        <v>29</v>
      </c>
      <c r="C6" s="21" t="s">
        <v>70</v>
      </c>
      <c r="D6" s="11" t="s">
        <v>2</v>
      </c>
      <c r="E6" s="9"/>
      <c r="F6" s="6"/>
      <c r="G6" s="4"/>
      <c r="H6" s="1"/>
    </row>
    <row r="7" spans="1:11" ht="19.149999999999999" customHeight="1" x14ac:dyDescent="0.5">
      <c r="A7" s="3" t="s">
        <v>13</v>
      </c>
      <c r="B7" s="19" t="s">
        <v>30</v>
      </c>
      <c r="C7" s="21" t="s">
        <v>71</v>
      </c>
      <c r="D7" s="11" t="s">
        <v>2</v>
      </c>
      <c r="E7" s="9"/>
      <c r="F7" s="6"/>
      <c r="G7" s="4"/>
      <c r="H7" s="1"/>
    </row>
    <row r="8" spans="1:11" ht="19.149999999999999" customHeight="1" x14ac:dyDescent="0.5">
      <c r="A8" s="3" t="s">
        <v>14</v>
      </c>
      <c r="B8" s="19" t="s">
        <v>31</v>
      </c>
      <c r="C8" s="21" t="s">
        <v>71</v>
      </c>
      <c r="D8" s="11" t="s">
        <v>2</v>
      </c>
      <c r="E8" s="9"/>
      <c r="F8" s="6"/>
      <c r="G8" s="4"/>
      <c r="H8" s="1"/>
    </row>
    <row r="9" spans="1:11" ht="19.149999999999999" customHeight="1" x14ac:dyDescent="0.5">
      <c r="A9" s="3" t="s">
        <v>15</v>
      </c>
      <c r="B9" s="19" t="s">
        <v>32</v>
      </c>
      <c r="C9" s="21" t="s">
        <v>71</v>
      </c>
      <c r="D9" s="11" t="s">
        <v>2</v>
      </c>
      <c r="E9" s="13"/>
      <c r="F9" s="6"/>
      <c r="G9" s="4"/>
      <c r="H9" s="1"/>
    </row>
    <row r="10" spans="1:11" ht="19.149999999999999" customHeight="1" x14ac:dyDescent="0.5">
      <c r="A10" s="3" t="s">
        <v>16</v>
      </c>
      <c r="B10" s="19" t="s">
        <v>33</v>
      </c>
      <c r="C10" s="21" t="s">
        <v>72</v>
      </c>
      <c r="D10" s="11" t="s">
        <v>2</v>
      </c>
      <c r="E10" s="13"/>
      <c r="F10" s="7"/>
      <c r="G10" s="4"/>
      <c r="H10" s="1"/>
    </row>
    <row r="11" spans="1:11" ht="19.149999999999999" customHeight="1" x14ac:dyDescent="0.5">
      <c r="A11" s="3" t="s">
        <v>17</v>
      </c>
      <c r="B11" s="19" t="s">
        <v>34</v>
      </c>
      <c r="C11" s="21" t="s">
        <v>72</v>
      </c>
      <c r="D11" s="11" t="s">
        <v>2</v>
      </c>
      <c r="E11" s="13"/>
      <c r="F11" s="11"/>
      <c r="G11" s="5"/>
      <c r="H11" s="1"/>
    </row>
    <row r="12" spans="1:11" ht="19.149999999999999" customHeight="1" x14ac:dyDescent="0.5">
      <c r="A12" s="3" t="s">
        <v>18</v>
      </c>
      <c r="B12" s="19" t="s">
        <v>35</v>
      </c>
      <c r="C12" s="21" t="s">
        <v>72</v>
      </c>
      <c r="D12" s="11" t="s">
        <v>2</v>
      </c>
      <c r="E12" s="13"/>
      <c r="F12" s="11"/>
      <c r="G12" s="5"/>
      <c r="H12" s="1"/>
    </row>
    <row r="13" spans="1:11" ht="19.149999999999999" customHeight="1" x14ac:dyDescent="0.5">
      <c r="A13" s="3" t="s">
        <v>19</v>
      </c>
      <c r="B13" s="19" t="s">
        <v>36</v>
      </c>
      <c r="C13" s="21" t="s">
        <v>72</v>
      </c>
      <c r="D13" s="11" t="s">
        <v>2</v>
      </c>
      <c r="E13" s="13"/>
      <c r="F13" s="14"/>
      <c r="G13" s="4"/>
      <c r="H13" s="1"/>
    </row>
    <row r="14" spans="1:11" ht="19.149999999999999" customHeight="1" x14ac:dyDescent="0.5">
      <c r="A14" s="3" t="s">
        <v>20</v>
      </c>
      <c r="B14" s="19" t="s">
        <v>37</v>
      </c>
      <c r="C14" s="21" t="s">
        <v>72</v>
      </c>
      <c r="D14" s="11" t="s">
        <v>2</v>
      </c>
      <c r="E14" s="13"/>
      <c r="F14" s="6"/>
      <c r="G14" s="4"/>
      <c r="H14" s="1"/>
    </row>
    <row r="15" spans="1:11" ht="19.149999999999999" customHeight="1" x14ac:dyDescent="0.5">
      <c r="A15" s="3" t="s">
        <v>21</v>
      </c>
      <c r="B15" s="19" t="s">
        <v>38</v>
      </c>
      <c r="C15" s="21" t="s">
        <v>72</v>
      </c>
      <c r="D15" s="11" t="s">
        <v>2</v>
      </c>
      <c r="E15" s="13"/>
      <c r="F15" s="6"/>
      <c r="G15" s="4"/>
      <c r="H15" s="1"/>
    </row>
    <row r="16" spans="1:11" ht="19.149999999999999" customHeight="1" x14ac:dyDescent="0.5">
      <c r="A16" s="3" t="s">
        <v>22</v>
      </c>
      <c r="B16" s="19" t="s">
        <v>39</v>
      </c>
      <c r="C16" s="21" t="s">
        <v>72</v>
      </c>
      <c r="D16" s="11" t="s">
        <v>2</v>
      </c>
      <c r="E16" s="13"/>
      <c r="F16" s="6"/>
      <c r="G16" s="4"/>
      <c r="H16" s="1"/>
    </row>
    <row r="17" spans="1:8" ht="19.149999999999999" customHeight="1" x14ac:dyDescent="0.5">
      <c r="A17" s="3" t="s">
        <v>23</v>
      </c>
      <c r="B17" s="19" t="s">
        <v>40</v>
      </c>
      <c r="C17" s="21" t="s">
        <v>71</v>
      </c>
      <c r="D17" s="11" t="s">
        <v>2</v>
      </c>
      <c r="E17" s="13"/>
      <c r="F17" s="6"/>
      <c r="G17" s="4"/>
      <c r="H17" s="1"/>
    </row>
    <row r="18" spans="1:8" ht="19.149999999999999" customHeight="1" x14ac:dyDescent="0.5">
      <c r="A18" s="3" t="s">
        <v>24</v>
      </c>
      <c r="B18" s="19" t="s">
        <v>41</v>
      </c>
      <c r="C18" s="21" t="s">
        <v>71</v>
      </c>
      <c r="D18" s="11" t="s">
        <v>2</v>
      </c>
      <c r="E18" s="13"/>
      <c r="F18" s="6"/>
      <c r="G18" s="4"/>
      <c r="H18" s="1"/>
    </row>
    <row r="19" spans="1:8" ht="19.149999999999999" customHeight="1" x14ac:dyDescent="0.5">
      <c r="A19" s="3" t="s">
        <v>25</v>
      </c>
      <c r="B19" s="19" t="s">
        <v>42</v>
      </c>
      <c r="C19" s="21" t="s">
        <v>72</v>
      </c>
      <c r="D19" s="11" t="s">
        <v>2</v>
      </c>
      <c r="E19" s="13"/>
      <c r="F19" s="6"/>
      <c r="G19" s="4"/>
      <c r="H19" s="1"/>
    </row>
    <row r="20" spans="1:8" ht="19.149999999999999" customHeight="1" x14ac:dyDescent="0.5">
      <c r="A20" s="3" t="s">
        <v>26</v>
      </c>
      <c r="B20" s="19" t="s">
        <v>43</v>
      </c>
      <c r="C20" s="21" t="s">
        <v>72</v>
      </c>
      <c r="D20" s="11" t="s">
        <v>2</v>
      </c>
      <c r="E20" s="12"/>
      <c r="F20" s="6"/>
      <c r="G20" s="4"/>
      <c r="H20" s="1"/>
    </row>
    <row r="21" spans="1:8" ht="43.5" x14ac:dyDescent="0.5">
      <c r="A21" s="3" t="s">
        <v>27</v>
      </c>
      <c r="B21" s="19" t="s">
        <v>44</v>
      </c>
      <c r="C21" s="27" t="s">
        <v>73</v>
      </c>
      <c r="D21" s="10"/>
      <c r="E21" s="13"/>
      <c r="F21" s="11" t="s">
        <v>2</v>
      </c>
      <c r="G21" s="4"/>
      <c r="H21" s="1"/>
    </row>
    <row r="22" spans="1:8" ht="43.5" x14ac:dyDescent="0.5">
      <c r="A22" s="3" t="s">
        <v>28</v>
      </c>
      <c r="B22" s="25" t="s">
        <v>45</v>
      </c>
      <c r="C22" s="27" t="s">
        <v>73</v>
      </c>
      <c r="D22" s="22"/>
      <c r="E22" s="23"/>
      <c r="F22" s="11" t="s">
        <v>2</v>
      </c>
      <c r="G22" s="24"/>
      <c r="H22" s="20"/>
    </row>
    <row r="23" spans="1:8" ht="43.5" x14ac:dyDescent="0.5">
      <c r="A23" s="8" t="s">
        <v>58</v>
      </c>
      <c r="B23" s="28" t="s">
        <v>46</v>
      </c>
      <c r="C23" s="27" t="s">
        <v>73</v>
      </c>
      <c r="D23" s="21"/>
      <c r="E23" s="21"/>
      <c r="F23" s="11" t="s">
        <v>2</v>
      </c>
      <c r="G23" s="21"/>
    </row>
    <row r="24" spans="1:8" ht="43.5" x14ac:dyDescent="0.5">
      <c r="A24" s="8" t="s">
        <v>59</v>
      </c>
      <c r="B24" s="26" t="s">
        <v>47</v>
      </c>
      <c r="C24" s="21" t="s">
        <v>72</v>
      </c>
      <c r="D24" s="11" t="s">
        <v>2</v>
      </c>
      <c r="E24" s="21"/>
      <c r="F24" s="21"/>
      <c r="G24" s="21"/>
    </row>
    <row r="25" spans="1:8" ht="43.5" x14ac:dyDescent="0.5">
      <c r="A25" s="8" t="s">
        <v>60</v>
      </c>
      <c r="B25" s="26" t="s">
        <v>48</v>
      </c>
      <c r="C25" s="21" t="s">
        <v>72</v>
      </c>
      <c r="D25" s="11" t="s">
        <v>2</v>
      </c>
      <c r="E25" s="21"/>
      <c r="F25" s="21"/>
      <c r="G25" s="21"/>
    </row>
    <row r="26" spans="1:8" ht="43.5" x14ac:dyDescent="0.5">
      <c r="A26" s="8" t="s">
        <v>61</v>
      </c>
      <c r="B26" s="26" t="s">
        <v>49</v>
      </c>
      <c r="C26" s="21" t="s">
        <v>74</v>
      </c>
      <c r="D26" s="21"/>
      <c r="E26" s="21"/>
      <c r="F26" s="11" t="s">
        <v>2</v>
      </c>
      <c r="G26" s="21"/>
    </row>
    <row r="27" spans="1:8" ht="43.5" x14ac:dyDescent="0.5">
      <c r="A27" s="8" t="s">
        <v>62</v>
      </c>
      <c r="B27" s="28" t="s">
        <v>50</v>
      </c>
      <c r="C27" s="27" t="s">
        <v>75</v>
      </c>
      <c r="D27" s="21"/>
      <c r="E27" s="21"/>
      <c r="F27" s="11" t="s">
        <v>2</v>
      </c>
      <c r="G27" s="21"/>
    </row>
    <row r="28" spans="1:8" ht="43.5" x14ac:dyDescent="0.5">
      <c r="A28" s="8" t="s">
        <v>63</v>
      </c>
      <c r="B28" s="28" t="s">
        <v>51</v>
      </c>
      <c r="C28" s="27" t="s">
        <v>75</v>
      </c>
      <c r="D28" s="21"/>
      <c r="E28" s="21"/>
      <c r="F28" s="11" t="s">
        <v>2</v>
      </c>
      <c r="G28" s="21"/>
    </row>
    <row r="29" spans="1:8" ht="43.5" x14ac:dyDescent="0.5">
      <c r="A29" s="8" t="s">
        <v>64</v>
      </c>
      <c r="B29" s="28" t="s">
        <v>52</v>
      </c>
      <c r="C29" s="27" t="s">
        <v>75</v>
      </c>
      <c r="D29" s="21"/>
      <c r="E29" s="21"/>
      <c r="F29" s="11" t="s">
        <v>2</v>
      </c>
      <c r="G29" s="21"/>
    </row>
    <row r="30" spans="1:8" ht="43.5" x14ac:dyDescent="0.5">
      <c r="A30" s="8" t="s">
        <v>65</v>
      </c>
      <c r="B30" s="28" t="s">
        <v>53</v>
      </c>
      <c r="C30" s="27" t="s">
        <v>75</v>
      </c>
      <c r="D30" s="21"/>
      <c r="E30" s="21"/>
      <c r="F30" s="11" t="s">
        <v>2</v>
      </c>
      <c r="G30" s="21"/>
    </row>
    <row r="31" spans="1:8" ht="43.5" x14ac:dyDescent="0.5">
      <c r="A31" s="8" t="s">
        <v>66</v>
      </c>
      <c r="B31" s="26" t="s">
        <v>54</v>
      </c>
      <c r="C31" s="21" t="s">
        <v>71</v>
      </c>
      <c r="D31" s="11" t="s">
        <v>2</v>
      </c>
      <c r="E31" s="21"/>
      <c r="F31" s="21"/>
      <c r="G31" s="21"/>
    </row>
    <row r="32" spans="1:8" ht="43.5" x14ac:dyDescent="0.5">
      <c r="A32" s="8" t="s">
        <v>67</v>
      </c>
      <c r="B32" s="26" t="s">
        <v>55</v>
      </c>
      <c r="C32" s="21" t="s">
        <v>103</v>
      </c>
      <c r="D32" s="11" t="s">
        <v>2</v>
      </c>
      <c r="E32" s="21"/>
      <c r="F32" s="21"/>
      <c r="G32" s="21"/>
    </row>
    <row r="33" spans="1:7" ht="43.5" x14ac:dyDescent="0.5">
      <c r="A33" s="8" t="s">
        <v>68</v>
      </c>
      <c r="B33" s="26" t="s">
        <v>56</v>
      </c>
      <c r="C33" s="21" t="s">
        <v>71</v>
      </c>
      <c r="D33" s="11" t="s">
        <v>2</v>
      </c>
      <c r="E33" s="21"/>
      <c r="F33" s="21"/>
      <c r="G33" s="21"/>
    </row>
    <row r="34" spans="1:7" ht="43.5" x14ac:dyDescent="0.5">
      <c r="A34" s="8" t="s">
        <v>69</v>
      </c>
      <c r="B34" s="26" t="s">
        <v>57</v>
      </c>
      <c r="C34" s="21" t="s">
        <v>71</v>
      </c>
      <c r="D34" s="11" t="s">
        <v>2</v>
      </c>
      <c r="E34" s="21"/>
      <c r="F34" s="21"/>
      <c r="G34" s="21"/>
    </row>
  </sheetData>
  <mergeCells count="4">
    <mergeCell ref="A2:G2"/>
    <mergeCell ref="A4:B4"/>
    <mergeCell ref="C4:C5"/>
    <mergeCell ref="D4:G4"/>
  </mergeCells>
  <phoneticPr fontId="6" type="noConversion"/>
  <printOptions horizontalCentered="1"/>
  <pageMargins left="7.874015748031496E-2" right="7.874015748031496E-2" top="0.11811023622047245" bottom="0.11811023622047245" header="0.11811023622047245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B0BA8-9164-42BA-BF46-8CB398EBF301}">
  <dimension ref="A1:H24"/>
  <sheetViews>
    <sheetView tabSelected="1" workbookViewId="0">
      <selection activeCell="K9" sqref="K9"/>
    </sheetView>
  </sheetViews>
  <sheetFormatPr defaultColWidth="9.28515625" defaultRowHeight="24" x14ac:dyDescent="0.25"/>
  <cols>
    <col min="1" max="1" width="6.28515625" style="38" customWidth="1"/>
    <col min="2" max="2" width="21" style="29" customWidth="1"/>
    <col min="3" max="3" width="9.85546875" style="38" customWidth="1"/>
    <col min="4" max="8" width="8.7109375" style="29" customWidth="1"/>
    <col min="9" max="16384" width="9.28515625" style="29"/>
  </cols>
  <sheetData>
    <row r="1" spans="1:8" x14ac:dyDescent="0.25">
      <c r="A1" s="49" t="s">
        <v>105</v>
      </c>
      <c r="B1" s="49"/>
      <c r="C1" s="49"/>
      <c r="D1" s="49"/>
      <c r="E1" s="49"/>
      <c r="F1" s="49"/>
      <c r="G1" s="49"/>
      <c r="H1" s="49"/>
    </row>
    <row r="2" spans="1:8" x14ac:dyDescent="0.25">
      <c r="A2" s="30" t="s">
        <v>76</v>
      </c>
      <c r="B2" s="30" t="s">
        <v>77</v>
      </c>
      <c r="C2" s="30" t="s">
        <v>78</v>
      </c>
      <c r="D2" s="35" t="s">
        <v>79</v>
      </c>
      <c r="E2" s="36" t="s">
        <v>99</v>
      </c>
      <c r="F2" s="36" t="s">
        <v>100</v>
      </c>
      <c r="G2" s="36" t="s">
        <v>101</v>
      </c>
      <c r="H2" s="36" t="s">
        <v>102</v>
      </c>
    </row>
    <row r="3" spans="1:8" x14ac:dyDescent="0.25">
      <c r="A3" s="39">
        <v>1</v>
      </c>
      <c r="B3" s="50" t="s">
        <v>80</v>
      </c>
      <c r="C3" s="31" t="s">
        <v>104</v>
      </c>
      <c r="D3" s="34"/>
      <c r="E3" s="52">
        <f>E4+E5</f>
        <v>327.60999999999996</v>
      </c>
      <c r="F3" s="52">
        <f t="shared" ref="F3:H3" si="0">F4+F5</f>
        <v>332.07000000000005</v>
      </c>
      <c r="G3" s="52">
        <f t="shared" si="0"/>
        <v>601.01</v>
      </c>
      <c r="H3" s="52">
        <f t="shared" si="0"/>
        <v>524.63</v>
      </c>
    </row>
    <row r="4" spans="1:8" x14ac:dyDescent="0.25">
      <c r="A4" s="39"/>
      <c r="B4" s="40" t="s">
        <v>107</v>
      </c>
      <c r="C4" s="31" t="s">
        <v>104</v>
      </c>
      <c r="D4" s="34"/>
      <c r="E4" s="57">
        <v>312.52</v>
      </c>
      <c r="F4" s="57">
        <v>313.54000000000002</v>
      </c>
      <c r="G4" s="57">
        <v>560.02</v>
      </c>
      <c r="H4" s="59">
        <v>489.09</v>
      </c>
    </row>
    <row r="5" spans="1:8" x14ac:dyDescent="0.25">
      <c r="A5" s="37"/>
      <c r="B5" s="40" t="s">
        <v>108</v>
      </c>
      <c r="C5" s="31" t="s">
        <v>104</v>
      </c>
      <c r="D5" s="31"/>
      <c r="E5" s="58">
        <v>15.09</v>
      </c>
      <c r="F5" s="58">
        <v>18.53</v>
      </c>
      <c r="G5" s="58">
        <v>40.99</v>
      </c>
      <c r="H5" s="60">
        <v>35.54</v>
      </c>
    </row>
    <row r="6" spans="1:8" x14ac:dyDescent="0.25">
      <c r="A6" s="37">
        <v>2</v>
      </c>
      <c r="B6" s="32" t="s">
        <v>81</v>
      </c>
      <c r="C6" s="37" t="s">
        <v>104</v>
      </c>
      <c r="D6" s="31"/>
      <c r="E6" s="53">
        <v>24.9</v>
      </c>
      <c r="F6" s="54">
        <v>47.51</v>
      </c>
      <c r="G6" s="54">
        <v>36.869999999999997</v>
      </c>
      <c r="H6" s="55">
        <v>56.93</v>
      </c>
    </row>
    <row r="7" spans="1:8" x14ac:dyDescent="0.25">
      <c r="A7" s="37">
        <v>3</v>
      </c>
      <c r="B7" s="32" t="s">
        <v>82</v>
      </c>
      <c r="C7" s="37" t="s">
        <v>104</v>
      </c>
      <c r="D7" s="31"/>
      <c r="E7" s="54">
        <v>7.02</v>
      </c>
      <c r="F7" s="54">
        <v>7.05</v>
      </c>
      <c r="G7" s="54">
        <v>19.579999999999998</v>
      </c>
      <c r="H7" s="55">
        <v>14.8</v>
      </c>
    </row>
    <row r="8" spans="1:8" x14ac:dyDescent="0.25">
      <c r="A8" s="37">
        <v>4</v>
      </c>
      <c r="B8" s="32" t="s">
        <v>83</v>
      </c>
      <c r="C8" s="37" t="s">
        <v>104</v>
      </c>
      <c r="D8" s="31"/>
      <c r="E8" s="54">
        <v>85.65</v>
      </c>
      <c r="F8" s="53">
        <v>65.400000000000006</v>
      </c>
      <c r="G8" s="54">
        <v>105.3</v>
      </c>
      <c r="H8" s="55">
        <v>68.290000000000006</v>
      </c>
    </row>
    <row r="9" spans="1:8" x14ac:dyDescent="0.25">
      <c r="A9" s="37">
        <v>5</v>
      </c>
      <c r="B9" s="32" t="s">
        <v>84</v>
      </c>
      <c r="C9" s="37" t="s">
        <v>104</v>
      </c>
      <c r="D9" s="31"/>
      <c r="E9" s="54">
        <v>6.96</v>
      </c>
      <c r="F9" s="54">
        <v>5.73</v>
      </c>
      <c r="G9" s="54">
        <v>16.16</v>
      </c>
      <c r="H9" s="55">
        <v>10.33</v>
      </c>
    </row>
    <row r="10" spans="1:8" x14ac:dyDescent="0.25">
      <c r="A10" s="37">
        <v>6</v>
      </c>
      <c r="B10" s="32" t="s">
        <v>85</v>
      </c>
      <c r="C10" s="37" t="s">
        <v>104</v>
      </c>
      <c r="D10" s="31"/>
      <c r="E10" s="53">
        <v>13.13</v>
      </c>
      <c r="F10" s="54">
        <v>12.9</v>
      </c>
      <c r="G10" s="54">
        <v>8.74</v>
      </c>
      <c r="H10" s="55">
        <v>19.02</v>
      </c>
    </row>
    <row r="11" spans="1:8" x14ac:dyDescent="0.25">
      <c r="A11" s="37">
        <v>7</v>
      </c>
      <c r="B11" s="33" t="s">
        <v>86</v>
      </c>
      <c r="C11" s="37" t="s">
        <v>104</v>
      </c>
      <c r="D11" s="34"/>
      <c r="E11" s="54">
        <v>10.08</v>
      </c>
      <c r="F11" s="54">
        <v>13.23</v>
      </c>
      <c r="G11" s="53">
        <v>13</v>
      </c>
      <c r="H11" s="55">
        <v>10.47</v>
      </c>
    </row>
    <row r="12" spans="1:8" x14ac:dyDescent="0.25">
      <c r="A12" s="37">
        <v>8</v>
      </c>
      <c r="B12" s="32" t="s">
        <v>87</v>
      </c>
      <c r="C12" s="37" t="s">
        <v>104</v>
      </c>
      <c r="D12" s="34"/>
      <c r="E12" s="54">
        <v>10.32</v>
      </c>
      <c r="F12" s="54">
        <v>13.79</v>
      </c>
      <c r="G12" s="54">
        <v>29.42</v>
      </c>
      <c r="H12" s="55">
        <v>22.580000000000002</v>
      </c>
    </row>
    <row r="13" spans="1:8" x14ac:dyDescent="0.25">
      <c r="A13" s="37">
        <v>9</v>
      </c>
      <c r="B13" s="32" t="s">
        <v>88</v>
      </c>
      <c r="C13" s="37" t="s">
        <v>104</v>
      </c>
      <c r="D13" s="34"/>
      <c r="E13" s="54">
        <v>6.99</v>
      </c>
      <c r="F13" s="53">
        <v>7</v>
      </c>
      <c r="G13" s="54">
        <v>14.85</v>
      </c>
      <c r="H13" s="55">
        <v>13.76</v>
      </c>
    </row>
    <row r="14" spans="1:8" x14ac:dyDescent="0.25">
      <c r="A14" s="37">
        <v>10</v>
      </c>
      <c r="B14" s="32" t="s">
        <v>89</v>
      </c>
      <c r="C14" s="37" t="s">
        <v>104</v>
      </c>
      <c r="D14" s="34"/>
      <c r="E14" s="53">
        <v>10.8</v>
      </c>
      <c r="F14" s="54">
        <v>11.03</v>
      </c>
      <c r="G14" s="54">
        <v>23.42</v>
      </c>
      <c r="H14" s="55">
        <v>18.73</v>
      </c>
    </row>
    <row r="15" spans="1:8" x14ac:dyDescent="0.25">
      <c r="A15" s="37">
        <v>11</v>
      </c>
      <c r="B15" s="32" t="s">
        <v>90</v>
      </c>
      <c r="C15" s="37" t="s">
        <v>104</v>
      </c>
      <c r="D15" s="34"/>
      <c r="E15" s="54">
        <v>6.92</v>
      </c>
      <c r="F15" s="54">
        <v>7.17</v>
      </c>
      <c r="G15" s="54">
        <v>13.48</v>
      </c>
      <c r="H15" s="55">
        <v>25.96</v>
      </c>
    </row>
    <row r="16" spans="1:8" x14ac:dyDescent="0.25">
      <c r="A16" s="37">
        <v>12</v>
      </c>
      <c r="B16" s="32" t="s">
        <v>91</v>
      </c>
      <c r="C16" s="37" t="s">
        <v>104</v>
      </c>
      <c r="D16" s="34"/>
      <c r="E16" s="54">
        <v>21.41</v>
      </c>
      <c r="F16" s="54">
        <v>23.38</v>
      </c>
      <c r="G16" s="54">
        <v>75.7</v>
      </c>
      <c r="H16" s="55">
        <v>35.57</v>
      </c>
    </row>
    <row r="17" spans="1:8" x14ac:dyDescent="0.25">
      <c r="A17" s="37">
        <v>13</v>
      </c>
      <c r="B17" s="32" t="s">
        <v>92</v>
      </c>
      <c r="C17" s="37" t="s">
        <v>104</v>
      </c>
      <c r="D17" s="34"/>
      <c r="E17" s="54">
        <v>5.25</v>
      </c>
      <c r="F17" s="54">
        <v>8.7799999999999994</v>
      </c>
      <c r="G17" s="54">
        <v>4.34</v>
      </c>
      <c r="H17" s="55">
        <v>12.12</v>
      </c>
    </row>
    <row r="18" spans="1:8" x14ac:dyDescent="0.25">
      <c r="A18" s="37">
        <v>14</v>
      </c>
      <c r="B18" s="32" t="s">
        <v>93</v>
      </c>
      <c r="C18" s="37" t="s">
        <v>104</v>
      </c>
      <c r="D18" s="34"/>
      <c r="E18" s="54">
        <v>3.66</v>
      </c>
      <c r="F18" s="54">
        <v>9.36</v>
      </c>
      <c r="G18" s="54">
        <v>10.83</v>
      </c>
      <c r="H18" s="55">
        <v>19.62</v>
      </c>
    </row>
    <row r="19" spans="1:8" x14ac:dyDescent="0.25">
      <c r="A19" s="37">
        <v>15</v>
      </c>
      <c r="B19" s="32" t="s">
        <v>94</v>
      </c>
      <c r="C19" s="37" t="s">
        <v>104</v>
      </c>
      <c r="D19" s="34"/>
      <c r="E19" s="54">
        <v>21.26</v>
      </c>
      <c r="F19" s="54">
        <v>23.17</v>
      </c>
      <c r="G19" s="54">
        <v>73.89</v>
      </c>
      <c r="H19" s="55">
        <v>61.989999999999995</v>
      </c>
    </row>
    <row r="20" spans="1:8" x14ac:dyDescent="0.25">
      <c r="A20" s="37">
        <v>16</v>
      </c>
      <c r="B20" s="32" t="s">
        <v>95</v>
      </c>
      <c r="C20" s="37" t="s">
        <v>104</v>
      </c>
      <c r="D20" s="34"/>
      <c r="E20" s="54">
        <v>17.78</v>
      </c>
      <c r="F20" s="54">
        <v>19.09</v>
      </c>
      <c r="G20" s="54">
        <v>19.05</v>
      </c>
      <c r="H20" s="55">
        <v>14.85</v>
      </c>
    </row>
    <row r="21" spans="1:8" x14ac:dyDescent="0.25">
      <c r="A21" s="37">
        <v>17</v>
      </c>
      <c r="B21" s="32" t="s">
        <v>96</v>
      </c>
      <c r="C21" s="37" t="s">
        <v>104</v>
      </c>
      <c r="D21" s="34"/>
      <c r="E21" s="54">
        <v>25.64</v>
      </c>
      <c r="F21" s="54">
        <v>32.4</v>
      </c>
      <c r="G21" s="54">
        <v>72.87</v>
      </c>
      <c r="H21" s="55">
        <v>47.839999999999996</v>
      </c>
    </row>
    <row r="22" spans="1:8" x14ac:dyDescent="0.25">
      <c r="A22" s="37">
        <v>18</v>
      </c>
      <c r="B22" s="32" t="s">
        <v>97</v>
      </c>
      <c r="C22" s="37" t="s">
        <v>104</v>
      </c>
      <c r="D22" s="34"/>
      <c r="E22" s="54">
        <v>6.41</v>
      </c>
      <c r="F22" s="54">
        <v>5.88</v>
      </c>
      <c r="G22" s="54">
        <v>14.74</v>
      </c>
      <c r="H22" s="55">
        <v>11.27</v>
      </c>
    </row>
    <row r="23" spans="1:8" x14ac:dyDescent="0.25">
      <c r="A23" s="37">
        <v>19</v>
      </c>
      <c r="B23" s="32" t="s">
        <v>98</v>
      </c>
      <c r="C23" s="37" t="s">
        <v>104</v>
      </c>
      <c r="D23" s="34"/>
      <c r="E23" s="54">
        <v>5.04</v>
      </c>
      <c r="F23" s="54">
        <v>5.64</v>
      </c>
      <c r="G23" s="54">
        <v>14.38</v>
      </c>
      <c r="H23" s="55">
        <v>7.45</v>
      </c>
    </row>
    <row r="24" spans="1:8" x14ac:dyDescent="0.25">
      <c r="A24" s="39"/>
      <c r="B24" s="51" t="s">
        <v>106</v>
      </c>
      <c r="C24" s="37"/>
      <c r="D24" s="34"/>
      <c r="E24" s="56">
        <f>E3+E6+E7+E8+E9+E10+E11+E12+E13+E14+E15+E16+E17+E18+E19+E20+E21+E22+E23</f>
        <v>616.82999999999981</v>
      </c>
      <c r="F24" s="56">
        <f t="shared" ref="F24:H24" si="1">F3+F6+F7+F8+F9+F10+F11+F12+F13+F14+F15+F16+F17+F18+F19+F20+F21+F22+F23</f>
        <v>650.58000000000004</v>
      </c>
      <c r="G24" s="56">
        <f t="shared" si="1"/>
        <v>1167.6300000000003</v>
      </c>
      <c r="H24" s="56">
        <f t="shared" si="1"/>
        <v>996.21000000000015</v>
      </c>
    </row>
  </sheetData>
  <mergeCells count="1">
    <mergeCell ref="A1:H1"/>
  </mergeCells>
  <phoneticPr fontId="6" type="noConversion"/>
  <conditionalFormatting sqref="B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A4 C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27 ปริมาณขยะมูลฝอยติดเชื้อ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2017-09-30T08:42:00Z</dcterms:created>
  <dcterms:modified xsi:type="dcterms:W3CDTF">2022-11-24T07:42:49Z</dcterms:modified>
</cp:coreProperties>
</file>